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" sheetId="5" r:id="rId1"/>
  </sheets>
  <calcPr calcId="144525"/>
</workbook>
</file>

<file path=xl/sharedStrings.xml><?xml version="1.0" encoding="utf-8"?>
<sst xmlns="http://schemas.openxmlformats.org/spreadsheetml/2006/main" count="41" uniqueCount="41">
  <si>
    <t>迁西县2024年耕地地力保护补贴面积汇总表</t>
  </si>
  <si>
    <t>序号</t>
  </si>
  <si>
    <t>乡镇</t>
  </si>
  <si>
    <t>户数</t>
  </si>
  <si>
    <t xml:space="preserve">2024年耕地地力保护补贴                      单位：户、亩、元         </t>
  </si>
  <si>
    <t>备注</t>
  </si>
  <si>
    <t>补贴金额</t>
  </si>
  <si>
    <t>补贴标准</t>
  </si>
  <si>
    <t>补贴面积</t>
  </si>
  <si>
    <t>农业税计税土地面积</t>
  </si>
  <si>
    <t>新增耕地的实际种植面积</t>
  </si>
  <si>
    <t>扣除面积</t>
  </si>
  <si>
    <t>合计</t>
  </si>
  <si>
    <t>退耕还林土地面积</t>
  </si>
  <si>
    <t>按规定转为非耕地的土地面积</t>
  </si>
  <si>
    <t>作为畜牧养殖场使用的耕地</t>
  </si>
  <si>
    <t>林地</t>
  </si>
  <si>
    <t>成片粮田转为设施农业用地</t>
  </si>
  <si>
    <t>非农业征（占）用耕地</t>
  </si>
  <si>
    <t>长年抛荒地</t>
  </si>
  <si>
    <t>占补平衡中“补”的面积和质量达不到耕种条件的耕地</t>
  </si>
  <si>
    <t>4=5x6</t>
  </si>
  <si>
    <t>6=7+8-9</t>
  </si>
  <si>
    <t>三屯营镇</t>
  </si>
  <si>
    <t>滦阳镇</t>
  </si>
  <si>
    <t>尹庄乡</t>
  </si>
  <si>
    <t>白庙子镇</t>
  </si>
  <si>
    <t>洒河桥镇</t>
  </si>
  <si>
    <t>渔户寨乡</t>
  </si>
  <si>
    <t>汉儿庄镇</t>
  </si>
  <si>
    <t>旧城乡</t>
  </si>
  <si>
    <t>罗家屯镇</t>
  </si>
  <si>
    <t>金厂峪镇</t>
  </si>
  <si>
    <t>太平寨镇</t>
  </si>
  <si>
    <t>兴城镇</t>
  </si>
  <si>
    <t>上营镇</t>
  </si>
  <si>
    <t>新庄子镇</t>
  </si>
  <si>
    <t>东莲花院镇</t>
  </si>
  <si>
    <t>新集镇</t>
  </si>
  <si>
    <t>东荒峪镇</t>
  </si>
  <si>
    <t>合    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</si>
</sst>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\(0.00\)"/>
    <numFmt numFmtId="178" formatCode="0.00_ "/>
  </numFmts>
  <fonts count="30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8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sz val="10"/>
      <color theme="7"/>
      <name val="等线"/>
      <charset val="134"/>
      <scheme val="minor"/>
    </font>
    <font>
      <sz val="10"/>
      <color indexed="8"/>
      <name val="宋体"/>
      <charset val="0"/>
    </font>
    <font>
      <sz val="10"/>
      <color theme="1"/>
      <name val="Arial"/>
      <charset val="134"/>
    </font>
    <font>
      <sz val="6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12" fillId="2" borderId="12" applyNumberFormat="0" applyAlignment="0" applyProtection="0">
      <alignment vertical="center"/>
    </xf>
    <xf numFmtId="0" fontId="28" fillId="18" borderId="18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Border="1" applyAlignment="1">
      <alignment horizontal="left" vertical="center"/>
    </xf>
    <xf numFmtId="178" fontId="0" fillId="0" borderId="2" xfId="0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8" fontId="0" fillId="0" borderId="4" xfId="0" applyNumberFormat="1" applyFont="1" applyBorder="1" applyAlignment="1">
      <alignment horizontal="left" vertical="center"/>
    </xf>
    <xf numFmtId="178" fontId="0" fillId="0" borderId="4" xfId="0" applyNumberFormat="1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/>
    </xf>
    <xf numFmtId="178" fontId="0" fillId="0" borderId="6" xfId="0" applyNumberFormat="1" applyFont="1" applyBorder="1" applyAlignment="1">
      <alignment horizontal="left" vertical="center"/>
    </xf>
    <xf numFmtId="178" fontId="0" fillId="0" borderId="6" xfId="0" applyNumberFormat="1" applyFont="1" applyBorder="1" applyAlignment="1">
      <alignment horizontal="center" vertical="center"/>
    </xf>
    <xf numFmtId="178" fontId="0" fillId="0" borderId="7" xfId="0" applyNumberFormat="1" applyFont="1" applyBorder="1" applyAlignment="1">
      <alignment horizontal="center" vertical="center" wrapText="1"/>
    </xf>
    <xf numFmtId="178" fontId="0" fillId="0" borderId="6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78" fontId="0" fillId="0" borderId="8" xfId="0" applyNumberFormat="1" applyFont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 shrinkToFit="1"/>
    </xf>
    <xf numFmtId="178" fontId="0" fillId="0" borderId="10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topLeftCell="A4" workbookViewId="0">
      <selection activeCell="B14" sqref="B14"/>
    </sheetView>
  </sheetViews>
  <sheetFormatPr defaultColWidth="9" defaultRowHeight="14.25"/>
  <cols>
    <col min="1" max="1" width="5.125" style="1" customWidth="1"/>
    <col min="2" max="2" width="9.875" style="2" customWidth="1"/>
    <col min="3" max="3" width="7.5" style="3" customWidth="1"/>
    <col min="4" max="4" width="15.125" style="4" customWidth="1"/>
    <col min="5" max="5" width="9.75" style="5" customWidth="1"/>
    <col min="6" max="6" width="9.875" style="5" customWidth="1"/>
    <col min="7" max="7" width="10" style="5" customWidth="1"/>
    <col min="8" max="8" width="9.125" style="5" customWidth="1"/>
    <col min="9" max="9" width="10.125" style="5" customWidth="1"/>
    <col min="10" max="10" width="8.5" style="5" customWidth="1"/>
    <col min="11" max="11" width="9.125" style="5" customWidth="1"/>
    <col min="12" max="12" width="9.875" style="5" customWidth="1"/>
    <col min="13" max="13" width="10.75" style="5" customWidth="1"/>
    <col min="14" max="14" width="8.375" style="5" customWidth="1"/>
    <col min="15" max="15" width="9" style="5" customWidth="1"/>
    <col min="16" max="16" width="7.625" style="5" customWidth="1"/>
    <col min="17" max="17" width="11.875" style="5" customWidth="1"/>
    <col min="18" max="18" width="5.875" style="5" customWidth="1"/>
    <col min="19" max="19" width="11.375" style="5" customWidth="1"/>
    <col min="20" max="16384" width="9" style="5"/>
  </cols>
  <sheetData>
    <row r="1" ht="30" customHeight="1" spans="1:18">
      <c r="A1" s="6" t="s">
        <v>0</v>
      </c>
      <c r="B1" s="7"/>
      <c r="C1" s="8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20.1" customHeight="1" spans="1:18">
      <c r="A2" s="11" t="s">
        <v>1</v>
      </c>
      <c r="B2" s="12" t="s">
        <v>2</v>
      </c>
      <c r="C2" s="13" t="s">
        <v>3</v>
      </c>
      <c r="D2" s="14" t="s">
        <v>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54"/>
      <c r="R2" s="55" t="s">
        <v>5</v>
      </c>
    </row>
    <row r="3" ht="20.1" customHeight="1" spans="1:18">
      <c r="A3" s="15"/>
      <c r="B3" s="16"/>
      <c r="C3" s="17"/>
      <c r="D3" s="18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46" t="s">
        <v>11</v>
      </c>
      <c r="J3" s="47"/>
      <c r="K3" s="47"/>
      <c r="L3" s="47"/>
      <c r="M3" s="47"/>
      <c r="N3" s="47"/>
      <c r="O3" s="47"/>
      <c r="P3" s="47"/>
      <c r="Q3" s="56"/>
      <c r="R3" s="55"/>
    </row>
    <row r="4" ht="71" customHeight="1" spans="1:18">
      <c r="A4" s="20"/>
      <c r="B4" s="21"/>
      <c r="C4" s="22"/>
      <c r="D4" s="23"/>
      <c r="E4" s="24"/>
      <c r="F4" s="24"/>
      <c r="G4" s="24"/>
      <c r="H4" s="24"/>
      <c r="I4" s="48" t="s">
        <v>12</v>
      </c>
      <c r="J4" s="48" t="s">
        <v>13</v>
      </c>
      <c r="K4" s="48" t="s">
        <v>14</v>
      </c>
      <c r="L4" s="48" t="s">
        <v>15</v>
      </c>
      <c r="M4" s="48" t="s">
        <v>16</v>
      </c>
      <c r="N4" s="48" t="s">
        <v>17</v>
      </c>
      <c r="O4" s="48" t="s">
        <v>18</v>
      </c>
      <c r="P4" s="48" t="s">
        <v>19</v>
      </c>
      <c r="Q4" s="48" t="s">
        <v>20</v>
      </c>
      <c r="R4" s="55"/>
    </row>
    <row r="5" ht="18" customHeight="1" spans="1:18">
      <c r="A5" s="25"/>
      <c r="B5" s="26">
        <v>2</v>
      </c>
      <c r="C5" s="26">
        <v>3</v>
      </c>
      <c r="D5" s="27" t="s">
        <v>21</v>
      </c>
      <c r="E5" s="28">
        <v>5</v>
      </c>
      <c r="F5" s="28" t="s">
        <v>22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</row>
    <row r="6" ht="23.1" customHeight="1" spans="1:18">
      <c r="A6" s="25">
        <v>1</v>
      </c>
      <c r="B6" s="29" t="s">
        <v>23</v>
      </c>
      <c r="C6" s="26">
        <v>2563</v>
      </c>
      <c r="D6" s="30">
        <f>E6*F6</f>
        <v>284704.868</v>
      </c>
      <c r="E6" s="30">
        <v>108.88</v>
      </c>
      <c r="F6" s="30">
        <v>2614.85</v>
      </c>
      <c r="G6" s="30">
        <v>3104.05</v>
      </c>
      <c r="H6" s="30">
        <v>4.64</v>
      </c>
      <c r="I6" s="30">
        <v>493.84</v>
      </c>
      <c r="J6" s="30">
        <v>104.42</v>
      </c>
      <c r="K6" s="30"/>
      <c r="L6" s="30"/>
      <c r="M6" s="30"/>
      <c r="N6" s="30"/>
      <c r="O6" s="30">
        <v>388.19</v>
      </c>
      <c r="P6" s="30"/>
      <c r="Q6" s="30">
        <v>1.23</v>
      </c>
      <c r="R6" s="57"/>
    </row>
    <row r="7" ht="23.1" customHeight="1" spans="1:18">
      <c r="A7" s="25">
        <v>2</v>
      </c>
      <c r="B7" s="29" t="s">
        <v>24</v>
      </c>
      <c r="C7" s="31">
        <v>660</v>
      </c>
      <c r="D7" s="30">
        <f t="shared" ref="D7:D22" si="0">E7*F7</f>
        <v>39215.3096</v>
      </c>
      <c r="E7" s="30">
        <v>108.88</v>
      </c>
      <c r="F7" s="30">
        <v>360.17</v>
      </c>
      <c r="G7" s="30">
        <v>1175.42</v>
      </c>
      <c r="H7" s="30">
        <v>45.79</v>
      </c>
      <c r="I7" s="30">
        <v>861.04</v>
      </c>
      <c r="J7" s="30"/>
      <c r="K7" s="30"/>
      <c r="L7" s="30"/>
      <c r="M7" s="49">
        <v>861.04</v>
      </c>
      <c r="N7" s="30"/>
      <c r="O7" s="30"/>
      <c r="P7" s="30"/>
      <c r="Q7" s="30"/>
      <c r="R7" s="57"/>
    </row>
    <row r="8" ht="23.1" customHeight="1" spans="1:19">
      <c r="A8" s="25">
        <v>3</v>
      </c>
      <c r="B8" s="29" t="s">
        <v>25</v>
      </c>
      <c r="C8" s="26">
        <v>4604</v>
      </c>
      <c r="D8" s="30">
        <f t="shared" si="0"/>
        <v>1744012.62</v>
      </c>
      <c r="E8" s="30">
        <v>108.88</v>
      </c>
      <c r="F8" s="30">
        <v>16017.75</v>
      </c>
      <c r="G8" s="30">
        <v>17337.88</v>
      </c>
      <c r="H8" s="30">
        <v>4.09</v>
      </c>
      <c r="I8" s="30">
        <v>1321.218</v>
      </c>
      <c r="J8" s="30">
        <v>1321.218</v>
      </c>
      <c r="K8" s="30"/>
      <c r="L8" s="30"/>
      <c r="M8" s="30"/>
      <c r="N8" s="30"/>
      <c r="O8" s="30"/>
      <c r="P8" s="30"/>
      <c r="Q8" s="30"/>
      <c r="R8" s="57"/>
      <c r="S8" s="58"/>
    </row>
    <row r="9" ht="23.1" customHeight="1" spans="1:18">
      <c r="A9" s="25">
        <v>4</v>
      </c>
      <c r="B9" s="32" t="s">
        <v>26</v>
      </c>
      <c r="C9" s="26">
        <v>4332</v>
      </c>
      <c r="D9" s="30">
        <f t="shared" si="0"/>
        <v>371582.3976</v>
      </c>
      <c r="E9" s="30">
        <v>108.88</v>
      </c>
      <c r="F9" s="30">
        <v>3412.77</v>
      </c>
      <c r="G9" s="30">
        <v>10792.6</v>
      </c>
      <c r="H9" s="30">
        <v>229.45</v>
      </c>
      <c r="I9" s="30">
        <v>7609.28</v>
      </c>
      <c r="J9" s="30">
        <v>1252.58</v>
      </c>
      <c r="K9" s="30">
        <v>5.7</v>
      </c>
      <c r="L9" s="30">
        <v>1.4</v>
      </c>
      <c r="M9" s="30">
        <v>5922.07</v>
      </c>
      <c r="N9" s="30"/>
      <c r="O9" s="30">
        <v>427.53</v>
      </c>
      <c r="P9" s="30"/>
      <c r="Q9" s="30"/>
      <c r="R9" s="30"/>
    </row>
    <row r="10" ht="23.1" customHeight="1" spans="1:18">
      <c r="A10" s="25">
        <v>5</v>
      </c>
      <c r="B10" s="29" t="s">
        <v>27</v>
      </c>
      <c r="C10" s="26">
        <v>2519</v>
      </c>
      <c r="D10" s="30">
        <f t="shared" si="0"/>
        <v>92894.2384</v>
      </c>
      <c r="E10" s="30">
        <v>108.88</v>
      </c>
      <c r="F10" s="30">
        <v>853.18</v>
      </c>
      <c r="G10" s="30">
        <v>1679.91</v>
      </c>
      <c r="H10" s="30">
        <v>308.31</v>
      </c>
      <c r="I10" s="50">
        <v>1135.04</v>
      </c>
      <c r="J10" s="30">
        <v>1069.76</v>
      </c>
      <c r="K10" s="30"/>
      <c r="L10" s="30"/>
      <c r="M10" s="30">
        <v>65.28</v>
      </c>
      <c r="N10" s="30"/>
      <c r="O10" s="30"/>
      <c r="P10" s="30"/>
      <c r="Q10" s="30"/>
      <c r="R10" s="57"/>
    </row>
    <row r="11" ht="23.1" customHeight="1" spans="1:18">
      <c r="A11" s="25">
        <v>6</v>
      </c>
      <c r="B11" s="29" t="s">
        <v>28</v>
      </c>
      <c r="C11" s="33">
        <v>2389</v>
      </c>
      <c r="D11" s="30">
        <f t="shared" si="0"/>
        <v>178751.5624</v>
      </c>
      <c r="E11" s="30">
        <v>108.88</v>
      </c>
      <c r="F11" s="30">
        <v>1641.73</v>
      </c>
      <c r="G11" s="30">
        <v>4528.68</v>
      </c>
      <c r="H11" s="30">
        <v>13.93</v>
      </c>
      <c r="I11" s="30">
        <v>2900.88</v>
      </c>
      <c r="J11" s="30">
        <v>343.94</v>
      </c>
      <c r="K11" s="30"/>
      <c r="L11" s="30"/>
      <c r="M11" s="30">
        <v>2556.94</v>
      </c>
      <c r="N11" s="30"/>
      <c r="O11" s="30"/>
      <c r="P11" s="30"/>
      <c r="Q11" s="30"/>
      <c r="R11" s="57"/>
    </row>
    <row r="12" ht="23.1" customHeight="1" spans="1:18">
      <c r="A12" s="25">
        <v>7</v>
      </c>
      <c r="B12" s="29" t="s">
        <v>29</v>
      </c>
      <c r="C12" s="26">
        <v>1327</v>
      </c>
      <c r="D12" s="30">
        <f t="shared" si="0"/>
        <v>154443.0136</v>
      </c>
      <c r="E12" s="30">
        <v>108.88</v>
      </c>
      <c r="F12" s="30">
        <v>1418.47</v>
      </c>
      <c r="G12" s="30">
        <v>2934.34</v>
      </c>
      <c r="H12" s="30">
        <v>746.01</v>
      </c>
      <c r="I12" s="30">
        <v>2261.88</v>
      </c>
      <c r="J12" s="30">
        <v>1362.14</v>
      </c>
      <c r="K12" s="30"/>
      <c r="L12" s="30"/>
      <c r="M12" s="30">
        <v>893.94</v>
      </c>
      <c r="N12" s="30"/>
      <c r="O12" s="30">
        <v>5.8</v>
      </c>
      <c r="P12" s="30"/>
      <c r="Q12" s="30"/>
      <c r="R12" s="57"/>
    </row>
    <row r="13" ht="23.1" customHeight="1" spans="1:18">
      <c r="A13" s="25">
        <v>8</v>
      </c>
      <c r="B13" s="29" t="s">
        <v>30</v>
      </c>
      <c r="C13" s="33">
        <v>1534</v>
      </c>
      <c r="D13" s="30">
        <f t="shared" si="0"/>
        <v>107283.8192</v>
      </c>
      <c r="E13" s="30">
        <v>108.88</v>
      </c>
      <c r="F13" s="30">
        <v>985.34</v>
      </c>
      <c r="G13" s="30">
        <v>4066.55</v>
      </c>
      <c r="H13" s="30">
        <v>96.68</v>
      </c>
      <c r="I13" s="30">
        <v>3177.89</v>
      </c>
      <c r="J13" s="30">
        <v>679.55</v>
      </c>
      <c r="K13" s="30">
        <v>369.65</v>
      </c>
      <c r="L13" s="30">
        <v>25.52</v>
      </c>
      <c r="M13" s="30">
        <v>1655.5</v>
      </c>
      <c r="N13" s="30"/>
      <c r="O13" s="30">
        <v>447.67</v>
      </c>
      <c r="P13" s="30"/>
      <c r="Q13" s="30"/>
      <c r="R13" s="57"/>
    </row>
    <row r="14" ht="23.1" customHeight="1" spans="1:18">
      <c r="A14" s="25">
        <v>9</v>
      </c>
      <c r="B14" s="29" t="s">
        <v>31</v>
      </c>
      <c r="C14" s="26">
        <v>6286</v>
      </c>
      <c r="D14" s="30">
        <f t="shared" si="0"/>
        <v>1644339.5128</v>
      </c>
      <c r="E14" s="30">
        <v>108.88</v>
      </c>
      <c r="F14" s="30">
        <v>15102.31</v>
      </c>
      <c r="G14" s="30">
        <v>20800.27</v>
      </c>
      <c r="H14" s="30">
        <v>1901.17</v>
      </c>
      <c r="I14" s="30">
        <v>7599.13</v>
      </c>
      <c r="J14" s="30">
        <v>4486.22</v>
      </c>
      <c r="K14" s="30"/>
      <c r="L14" s="30"/>
      <c r="M14" s="30">
        <v>3112.91</v>
      </c>
      <c r="N14" s="30"/>
      <c r="O14" s="30"/>
      <c r="P14" s="30"/>
      <c r="Q14" s="30"/>
      <c r="R14" s="57"/>
    </row>
    <row r="15" ht="23.1" customHeight="1" spans="1:18">
      <c r="A15" s="25">
        <v>10</v>
      </c>
      <c r="B15" s="29" t="s">
        <v>32</v>
      </c>
      <c r="C15" s="26">
        <v>3372</v>
      </c>
      <c r="D15" s="30">
        <f t="shared" si="0"/>
        <v>290184.7984</v>
      </c>
      <c r="E15" s="30">
        <v>108.88</v>
      </c>
      <c r="F15" s="30">
        <v>2665.18</v>
      </c>
      <c r="G15" s="30">
        <v>7108.46</v>
      </c>
      <c r="H15" s="30">
        <v>479.16</v>
      </c>
      <c r="I15" s="30">
        <v>4922.44</v>
      </c>
      <c r="J15" s="30">
        <v>1285.63</v>
      </c>
      <c r="K15" s="30"/>
      <c r="L15" s="30"/>
      <c r="M15" s="30">
        <v>3636.81</v>
      </c>
      <c r="N15" s="30"/>
      <c r="O15" s="30"/>
      <c r="P15" s="30"/>
      <c r="Q15" s="30"/>
      <c r="R15" s="57"/>
    </row>
    <row r="16" ht="23.1" customHeight="1" spans="1:18">
      <c r="A16" s="25">
        <v>11</v>
      </c>
      <c r="B16" s="29" t="s">
        <v>33</v>
      </c>
      <c r="C16" s="26">
        <v>7178</v>
      </c>
      <c r="D16" s="30">
        <f t="shared" si="0"/>
        <v>1245847.4232</v>
      </c>
      <c r="E16" s="30">
        <v>108.88</v>
      </c>
      <c r="F16" s="34">
        <v>11442.39</v>
      </c>
      <c r="G16" s="34">
        <v>16979.41</v>
      </c>
      <c r="H16" s="34">
        <v>237.32</v>
      </c>
      <c r="I16" s="34">
        <v>5774.34</v>
      </c>
      <c r="J16" s="34">
        <v>2772.24</v>
      </c>
      <c r="K16" s="34">
        <v>2.08</v>
      </c>
      <c r="L16" s="34">
        <v>2.3</v>
      </c>
      <c r="M16" s="34">
        <v>2750.69</v>
      </c>
      <c r="N16" s="34">
        <v>57.65</v>
      </c>
      <c r="O16" s="34">
        <v>189.38</v>
      </c>
      <c r="P16" s="51"/>
      <c r="Q16" s="52"/>
      <c r="R16" s="57"/>
    </row>
    <row r="17" ht="23.1" customHeight="1" spans="1:18">
      <c r="A17" s="25">
        <v>12</v>
      </c>
      <c r="B17" s="35" t="s">
        <v>34</v>
      </c>
      <c r="C17" s="26">
        <v>10115</v>
      </c>
      <c r="D17" s="30">
        <f t="shared" si="0"/>
        <v>2024781.476</v>
      </c>
      <c r="E17" s="30">
        <v>108.88</v>
      </c>
      <c r="F17" s="36">
        <v>18596.45</v>
      </c>
      <c r="G17" s="37">
        <v>29630.28</v>
      </c>
      <c r="H17" s="37">
        <v>2343.72</v>
      </c>
      <c r="I17" s="37">
        <v>13377.55</v>
      </c>
      <c r="J17" s="52">
        <v>2110.01</v>
      </c>
      <c r="K17" s="52">
        <v>0.6</v>
      </c>
      <c r="L17" s="52"/>
      <c r="M17" s="52">
        <v>9970.58</v>
      </c>
      <c r="N17" s="52"/>
      <c r="O17" s="52">
        <v>789.3</v>
      </c>
      <c r="P17" s="52"/>
      <c r="Q17" s="52">
        <v>507.06</v>
      </c>
      <c r="R17" s="57"/>
    </row>
    <row r="18" ht="23.1" customHeight="1" spans="1:18">
      <c r="A18" s="25">
        <v>13</v>
      </c>
      <c r="B18" s="29" t="s">
        <v>35</v>
      </c>
      <c r="C18" s="26">
        <v>2406</v>
      </c>
      <c r="D18" s="30">
        <f t="shared" si="0"/>
        <v>204166.332</v>
      </c>
      <c r="E18" s="30">
        <v>108.88</v>
      </c>
      <c r="F18" s="30">
        <v>1875.15</v>
      </c>
      <c r="G18" s="30">
        <v>3258.22</v>
      </c>
      <c r="H18" s="30">
        <v>180.46</v>
      </c>
      <c r="I18" s="30">
        <v>1563.53</v>
      </c>
      <c r="J18" s="30">
        <v>1500.86</v>
      </c>
      <c r="K18" s="30"/>
      <c r="L18" s="30">
        <v>4.55</v>
      </c>
      <c r="M18" s="30"/>
      <c r="N18" s="30"/>
      <c r="O18" s="30">
        <v>58.12</v>
      </c>
      <c r="P18" s="30"/>
      <c r="Q18" s="30"/>
      <c r="R18" s="57"/>
    </row>
    <row r="19" ht="23.1" customHeight="1" spans="1:18">
      <c r="A19" s="25">
        <v>14</v>
      </c>
      <c r="B19" s="29" t="s">
        <v>36</v>
      </c>
      <c r="C19" s="26">
        <v>3512</v>
      </c>
      <c r="D19" s="30">
        <f t="shared" si="0"/>
        <v>1189618.5248</v>
      </c>
      <c r="E19" s="30">
        <v>108.88</v>
      </c>
      <c r="F19" s="30">
        <v>10925.96</v>
      </c>
      <c r="G19" s="30">
        <v>11231.02</v>
      </c>
      <c r="H19" s="30">
        <v>2697</v>
      </c>
      <c r="I19" s="30">
        <v>3002.06</v>
      </c>
      <c r="J19" s="30">
        <v>70.34</v>
      </c>
      <c r="K19" s="30">
        <v>2931.72</v>
      </c>
      <c r="L19" s="30"/>
      <c r="M19" s="30"/>
      <c r="N19" s="30"/>
      <c r="O19" s="30"/>
      <c r="P19" s="30"/>
      <c r="Q19" s="30"/>
      <c r="R19" s="57"/>
    </row>
    <row r="20" ht="23.1" customHeight="1" spans="1:18">
      <c r="A20" s="25">
        <v>15</v>
      </c>
      <c r="B20" s="29" t="s">
        <v>37</v>
      </c>
      <c r="C20" s="26">
        <v>3284</v>
      </c>
      <c r="D20" s="30">
        <f t="shared" si="0"/>
        <v>963836.2464</v>
      </c>
      <c r="E20" s="30">
        <v>108.88</v>
      </c>
      <c r="F20" s="30">
        <v>8852.28</v>
      </c>
      <c r="G20" s="30">
        <v>13292.44</v>
      </c>
      <c r="H20" s="30">
        <v>894.42</v>
      </c>
      <c r="I20" s="30">
        <v>5334.58</v>
      </c>
      <c r="J20" s="30">
        <v>1427.58</v>
      </c>
      <c r="K20" s="30"/>
      <c r="L20" s="30"/>
      <c r="M20" s="30">
        <v>3570.14</v>
      </c>
      <c r="N20" s="30">
        <v>336.86</v>
      </c>
      <c r="O20" s="30"/>
      <c r="P20" s="30"/>
      <c r="Q20" s="30"/>
      <c r="R20" s="57"/>
    </row>
    <row r="21" ht="23.1" customHeight="1" spans="1:18">
      <c r="A21" s="25">
        <v>16</v>
      </c>
      <c r="B21" s="29" t="s">
        <v>38</v>
      </c>
      <c r="C21" s="26">
        <v>5465</v>
      </c>
      <c r="D21" s="30">
        <f t="shared" si="0"/>
        <v>2287806.1584</v>
      </c>
      <c r="E21" s="30">
        <v>108.88</v>
      </c>
      <c r="F21" s="30">
        <v>21012.18</v>
      </c>
      <c r="G21" s="30">
        <v>21001.38</v>
      </c>
      <c r="H21" s="30">
        <v>10.8</v>
      </c>
      <c r="I21" s="30"/>
      <c r="J21" s="30"/>
      <c r="K21" s="53"/>
      <c r="L21" s="30"/>
      <c r="M21" s="30"/>
      <c r="N21" s="30"/>
      <c r="O21" s="30"/>
      <c r="P21" s="30"/>
      <c r="Q21" s="30"/>
      <c r="R21" s="57"/>
    </row>
    <row r="22" ht="23.1" customHeight="1" spans="1:18">
      <c r="A22" s="38">
        <v>17</v>
      </c>
      <c r="B22" s="39" t="s">
        <v>39</v>
      </c>
      <c r="C22" s="40">
        <v>3475</v>
      </c>
      <c r="D22" s="41">
        <f t="shared" si="0"/>
        <v>363245.456</v>
      </c>
      <c r="E22" s="41">
        <v>108.88</v>
      </c>
      <c r="F22" s="41">
        <v>3336.2</v>
      </c>
      <c r="G22" s="41">
        <v>8770.97</v>
      </c>
      <c r="H22" s="41">
        <v>481.35</v>
      </c>
      <c r="I22" s="41">
        <v>5916.12</v>
      </c>
      <c r="J22" s="41">
        <v>486.06</v>
      </c>
      <c r="K22" s="41"/>
      <c r="L22" s="41"/>
      <c r="M22" s="41">
        <v>5399.92</v>
      </c>
      <c r="N22" s="41"/>
      <c r="O22" s="41">
        <v>30.14</v>
      </c>
      <c r="P22" s="41"/>
      <c r="Q22" s="41"/>
      <c r="R22" s="59"/>
    </row>
    <row r="23" ht="23.1" customHeight="1" spans="1:18">
      <c r="A23" s="25"/>
      <c r="B23" s="29" t="s">
        <v>40</v>
      </c>
      <c r="C23" s="26">
        <f>SUM(C6:C22)</f>
        <v>65021</v>
      </c>
      <c r="D23" s="30">
        <f>SUM(D6:D22)</f>
        <v>13186713.7568</v>
      </c>
      <c r="E23" s="30"/>
      <c r="F23" s="30">
        <f>SUM(F6:F22)</f>
        <v>121112.36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59" customHeight="1" spans="1:18">
      <c r="A24" s="42"/>
      <c r="B24" s="43"/>
      <c r="C24" s="44"/>
      <c r="D24" s="45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</sheetData>
  <mergeCells count="12">
    <mergeCell ref="A1:R1"/>
    <mergeCell ref="D2:Q2"/>
    <mergeCell ref="I3:Q3"/>
    <mergeCell ref="A24:R24"/>
    <mergeCell ref="A2:A4"/>
    <mergeCell ref="B2:B4"/>
    <mergeCell ref="C2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72" orientation="landscape"/>
  <headerFooter/>
  <ignoredErrors>
    <ignoredError sqref="C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那谁是谁呀</cp:lastModifiedBy>
  <dcterms:created xsi:type="dcterms:W3CDTF">2015-06-05T18:19:00Z</dcterms:created>
  <dcterms:modified xsi:type="dcterms:W3CDTF">2024-08-14T08:57:05Z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